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v1934.sharepoint.com/sites/Rollkunstlauf-Abteilung/Freigegebene Dokumente/Losch Pokal/"/>
    </mc:Choice>
  </mc:AlternateContent>
  <xr:revisionPtr revIDLastSave="111" documentId="8_{83E0E484-B8BC-4BFC-9456-41C08199484C}" xr6:coauthVersionLast="47" xr6:coauthVersionMax="47" xr10:uidLastSave="{9E5878D5-92E4-46D2-BC31-1D79FF9A9B45}"/>
  <bookViews>
    <workbookView xWindow="-120" yWindow="-120" windowWidth="20730" windowHeight="11040" xr2:uid="{00000000-000D-0000-FFFF-FFFF00000000}"/>
  </bookViews>
  <sheets>
    <sheet name="Anleitung" sheetId="3" r:id="rId1"/>
    <sheet name="Teilnehmer" sheetId="1" r:id="rId2"/>
    <sheet name="Trainer" sheetId="4" r:id="rId3"/>
    <sheet name="Listen" sheetId="2" state="hidden" r:id="rId4"/>
  </sheets>
  <definedNames>
    <definedName name="_xlnm._FilterDatabase" localSheetId="3" hidden="1">Listen!$A$1:$G$43</definedName>
    <definedName name="Basis">Listen!$F$2:$F$8</definedName>
    <definedName name="Basis1">Listen!$F$2:$F$8</definedName>
    <definedName name="Kür">Listen!$D$2:$D$10</definedName>
    <definedName name="Kür2">Listen!$D$2:$D$8</definedName>
    <definedName name="NummernW">Listen!$A$16:$B$58</definedName>
    <definedName name="Pflicht">Listen!$B$2:$B$11</definedName>
    <definedName name="Pflicht2">Listen!$B$2:$B$8</definedName>
    <definedName name="Tanz">Listen!$G$2:$G$6</definedName>
    <definedName name="Tanz12">Listen!$G$2:$G$7</definedName>
    <definedName name="Tanz2">Listen!$G$2:$G$7</definedName>
    <definedName name="Vereine">Listen!#REF!</definedName>
    <definedName name="Vereine20">Listen!#REF!</definedName>
    <definedName name="Wettbewerbe">Listen!$A$16:$A$60</definedName>
    <definedName name="Wettbewerbe1">Listen!$A$16:$A$58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8" i="1" l="1"/>
  <c r="M8" i="1" s="1"/>
  <c r="M28" i="1" s="1"/>
  <c r="L9" i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7" i="1"/>
  <c r="M7" i="1" s="1"/>
</calcChain>
</file>

<file path=xl/sharedStrings.xml><?xml version="1.0" encoding="utf-8"?>
<sst xmlns="http://schemas.openxmlformats.org/spreadsheetml/2006/main" count="193" uniqueCount="155">
  <si>
    <t>lfd. Nr</t>
  </si>
  <si>
    <t>Name</t>
  </si>
  <si>
    <t>Vorname</t>
  </si>
  <si>
    <t>Geburtsdatum</t>
  </si>
  <si>
    <t>Pflicht</t>
  </si>
  <si>
    <t>Kür</t>
  </si>
  <si>
    <t>Tanz</t>
  </si>
  <si>
    <t>Wettbewerbsbez.</t>
  </si>
  <si>
    <t>Startgebühr</t>
  </si>
  <si>
    <t>Bemerkungen</t>
  </si>
  <si>
    <t>1.</t>
  </si>
  <si>
    <t>2.</t>
  </si>
  <si>
    <t>Die Amateureigenschaft der gemeldeten LäuferInnen wird bestätigt.</t>
  </si>
  <si>
    <t>3.</t>
  </si>
  <si>
    <t>Die Haftungsklausel wird anerkannt.</t>
  </si>
  <si>
    <r>
      <rPr>
        <b/>
        <sz val="16"/>
        <color indexed="8"/>
        <rFont val="Tahoma"/>
        <family val="2"/>
      </rPr>
      <t>gezeichnet</t>
    </r>
    <r>
      <rPr>
        <i/>
        <sz val="16"/>
        <color indexed="8"/>
        <rFont val="Tahoma"/>
        <family val="2"/>
      </rPr>
      <t xml:space="preserve">  "Name und Vereinsname angeben"</t>
    </r>
  </si>
  <si>
    <r>
      <rPr>
        <b/>
        <sz val="16"/>
        <color indexed="8"/>
        <rFont val="Tahoma"/>
        <family val="2"/>
      </rPr>
      <t>Datum:</t>
    </r>
    <r>
      <rPr>
        <i/>
        <sz val="16"/>
        <color indexed="8"/>
        <rFont val="Tahoma"/>
        <family val="2"/>
      </rPr>
      <t xml:space="preserve"> "Datumsangabe"</t>
    </r>
  </si>
  <si>
    <r>
      <t>Die Vereinszugehörigkeit der gemeldeten LäuferInnen zum "</t>
    </r>
    <r>
      <rPr>
        <i/>
        <sz val="14"/>
        <color indexed="8"/>
        <rFont val="Tahoma"/>
        <family val="2"/>
      </rPr>
      <t>Vereinsname eintragen (Lang- und Kurzform)"</t>
    </r>
    <r>
      <rPr>
        <sz val="14"/>
        <color indexed="8"/>
        <rFont val="Tahoma"/>
        <family val="2"/>
      </rPr>
      <t xml:space="preserve"> wird bestätigt.</t>
    </r>
  </si>
  <si>
    <t>Es wird bestätigt, dass die o.g. Läuferinnen die angegebenen Tests bestanden haben.</t>
  </si>
  <si>
    <t>4.</t>
  </si>
  <si>
    <t>Verein(Kurzform)</t>
  </si>
  <si>
    <t>Wettbew.</t>
  </si>
  <si>
    <t>Nr.</t>
  </si>
  <si>
    <t>Summe</t>
  </si>
  <si>
    <t>REVH</t>
  </si>
  <si>
    <t>Wettbewerbe</t>
  </si>
  <si>
    <t>Test</t>
  </si>
  <si>
    <t>KL</t>
  </si>
  <si>
    <t>C</t>
  </si>
  <si>
    <t>B</t>
  </si>
  <si>
    <t>A</t>
  </si>
  <si>
    <t>-</t>
  </si>
  <si>
    <t>kl.B</t>
  </si>
  <si>
    <t>gr.B</t>
  </si>
  <si>
    <t>kl.S.</t>
  </si>
  <si>
    <t>gr.S.</t>
  </si>
  <si>
    <t>G</t>
  </si>
  <si>
    <t>Schüler C Mädchen</t>
  </si>
  <si>
    <t>Cup Damen</t>
  </si>
  <si>
    <t>Cup Herren</t>
  </si>
  <si>
    <t>Nachwuchsklasse Damen</t>
  </si>
  <si>
    <t>Nachwuchsklasse Herren</t>
  </si>
  <si>
    <t>Liebe Rollsportfreunde,</t>
  </si>
  <si>
    <t>Die gelb markierten Zeilen bitte ebenfalls ausfüllen.</t>
  </si>
  <si>
    <t>Vielen Dank im voraus.</t>
  </si>
  <si>
    <t>Nachname</t>
  </si>
  <si>
    <t>Kunstläufer Mädchen</t>
  </si>
  <si>
    <t>Kunstläufer Jungen</t>
  </si>
  <si>
    <t>Landesverband</t>
  </si>
  <si>
    <t>WRIV</t>
  </si>
  <si>
    <t>Senioren Damen Inline</t>
  </si>
  <si>
    <t>Senioren Herren Inline</t>
  </si>
  <si>
    <t>Junioren Damen Inline</t>
  </si>
  <si>
    <t>Junioren Herren Inline</t>
  </si>
  <si>
    <t>Jugend Damen Inline</t>
  </si>
  <si>
    <t>Jugend Herren Inline</t>
  </si>
  <si>
    <t>Schüler A Mädchen Inline</t>
  </si>
  <si>
    <t>Schüler A Jungen Inline</t>
  </si>
  <si>
    <t>Schüler B Mädchen Inline</t>
  </si>
  <si>
    <t>Schüler B Jungen Inline</t>
  </si>
  <si>
    <t>Schüler C Mädchen Inline</t>
  </si>
  <si>
    <t>Schüler C Jungen Inline</t>
  </si>
  <si>
    <t>Schüler D Mädchen Inline</t>
  </si>
  <si>
    <t>Schüler D Jungen Inline</t>
  </si>
  <si>
    <t>Basis</t>
  </si>
  <si>
    <t>Bronze</t>
  </si>
  <si>
    <t>Silber</t>
  </si>
  <si>
    <t>Gold</t>
  </si>
  <si>
    <t>Pflicht alt</t>
  </si>
  <si>
    <t>Kür alt</t>
  </si>
  <si>
    <t>Freil.</t>
  </si>
  <si>
    <t>Figl.</t>
  </si>
  <si>
    <t>Jug</t>
  </si>
  <si>
    <t>Jun</t>
  </si>
  <si>
    <t xml:space="preserve"> - </t>
  </si>
  <si>
    <t>B1G</t>
  </si>
  <si>
    <t>B1H</t>
  </si>
  <si>
    <t>B2G</t>
  </si>
  <si>
    <t>B2H</t>
  </si>
  <si>
    <t>B3G</t>
  </si>
  <si>
    <t>B3H</t>
  </si>
  <si>
    <t>A1A</t>
  </si>
  <si>
    <t>A1B</t>
  </si>
  <si>
    <t>A1C</t>
  </si>
  <si>
    <t>A1D</t>
  </si>
  <si>
    <t>Meisterklasse Damen Pflicht</t>
  </si>
  <si>
    <t>Meisterklasse Herren Pflicht</t>
  </si>
  <si>
    <t>Meisterklasse Damen Kür</t>
  </si>
  <si>
    <t>Meisterklasse Herren Kür</t>
  </si>
  <si>
    <t>Junioren Damen Pflicht</t>
  </si>
  <si>
    <t xml:space="preserve">Junioren Herren Pflicht </t>
  </si>
  <si>
    <t>A2A</t>
  </si>
  <si>
    <t>A2B</t>
  </si>
  <si>
    <t>Jugend Damen Pflicht</t>
  </si>
  <si>
    <t>Jugend Herren Pflicht</t>
  </si>
  <si>
    <t>Jugend Damen Kür</t>
  </si>
  <si>
    <t>Jugend Herren Kür</t>
  </si>
  <si>
    <t>A3A</t>
  </si>
  <si>
    <t>A3B</t>
  </si>
  <si>
    <t>A3C</t>
  </si>
  <si>
    <t>A3D</t>
  </si>
  <si>
    <t>Schüler A Mädchen Pflicht</t>
  </si>
  <si>
    <t>Schüler A Jungen Pflicht</t>
  </si>
  <si>
    <t>Schüler A Mädchen Kür</t>
  </si>
  <si>
    <t>Schüler A Jungen Kür</t>
  </si>
  <si>
    <t>A4A</t>
  </si>
  <si>
    <t>A4B</t>
  </si>
  <si>
    <t>A4C</t>
  </si>
  <si>
    <t>A4D</t>
  </si>
  <si>
    <t>Schüler B Mädchen Kür</t>
  </si>
  <si>
    <t>Schüler B Jungen Kür</t>
  </si>
  <si>
    <t>A5C</t>
  </si>
  <si>
    <t>A5D</t>
  </si>
  <si>
    <t>Schüler C Mädchen Kür</t>
  </si>
  <si>
    <t>Schüler C Jungen Kür</t>
  </si>
  <si>
    <t>A6C</t>
  </si>
  <si>
    <t>A6D</t>
  </si>
  <si>
    <t>Schüler D Mädchen Kür</t>
  </si>
  <si>
    <t>Schüler D Jungen Kür</t>
  </si>
  <si>
    <t>A7C</t>
  </si>
  <si>
    <t>A1I</t>
  </si>
  <si>
    <t>A1J</t>
  </si>
  <si>
    <t>A2I</t>
  </si>
  <si>
    <t>A2J</t>
  </si>
  <si>
    <t>A3I</t>
  </si>
  <si>
    <t>A3J</t>
  </si>
  <si>
    <t>A4I</t>
  </si>
  <si>
    <t>A4J</t>
  </si>
  <si>
    <t>A5I</t>
  </si>
  <si>
    <t>A5J</t>
  </si>
  <si>
    <t>A6I</t>
  </si>
  <si>
    <t>A6J</t>
  </si>
  <si>
    <t>A7I</t>
  </si>
  <si>
    <t>A7J</t>
  </si>
  <si>
    <t>Die Wettbewerbsnummer und die Startgebühr wird automatisch ausgefüllt, muss nicht erfasst werden.</t>
  </si>
  <si>
    <t>Frau</t>
  </si>
  <si>
    <t>Muster</t>
  </si>
  <si>
    <t>B4</t>
  </si>
  <si>
    <t>Figurenläufer Mädchen und Jungen</t>
  </si>
  <si>
    <t xml:space="preserve">Freiläufer Mädchen und Jungen </t>
  </si>
  <si>
    <t>B5</t>
  </si>
  <si>
    <t>B6</t>
  </si>
  <si>
    <t>Anfänger Mädchen und Jungen</t>
  </si>
  <si>
    <t>B7</t>
  </si>
  <si>
    <t>Minis Mädchen und Jungen</t>
  </si>
  <si>
    <t>Bestandene Tests</t>
  </si>
  <si>
    <r>
      <rPr>
        <b/>
        <sz val="11"/>
        <color indexed="8"/>
        <rFont val="Tahoma"/>
        <family val="2"/>
      </rPr>
      <t xml:space="preserve">Betreuer / Ansprechpartner:  </t>
    </r>
    <r>
      <rPr>
        <sz val="11"/>
        <color theme="1"/>
        <rFont val="Calibri"/>
        <family val="2"/>
        <scheme val="minor"/>
      </rPr>
      <t>"</t>
    </r>
    <r>
      <rPr>
        <i/>
        <sz val="11"/>
        <color indexed="8"/>
        <rFont val="Tahoma"/>
        <family val="2"/>
      </rPr>
      <t>Namen eintragen</t>
    </r>
    <r>
      <rPr>
        <sz val="11"/>
        <color theme="1"/>
        <rFont val="Calibri"/>
        <family val="2"/>
        <scheme val="minor"/>
      </rPr>
      <t>"</t>
    </r>
  </si>
  <si>
    <t>Bitte direkt im Meldeformular erfassen und nicht hineinkopieren aus anderen Listen.</t>
  </si>
  <si>
    <t>Dies erleichtert uns die Weiterverarbeitung für die Teilnehmerliste, Zeitplan usw.</t>
  </si>
  <si>
    <t>Bitte die Trainer im Tabellenblatt "Trainer" erfassen.</t>
  </si>
  <si>
    <t>bitte nutzt diese Excel-Tabelle zur Meldung eurer TeilnehmerInnen (Tabellenblatt "Teilnehmer)".</t>
  </si>
  <si>
    <t>Die Tests / Wettbewerbsbezeichung können per Drop-Down-Liste ausgewählt werden.</t>
  </si>
  <si>
    <t>Wir freuen uns auf Euch und wünschen allen einen tollen Wettbewerb!</t>
  </si>
  <si>
    <t>TrainerInnen:</t>
  </si>
  <si>
    <r>
      <t>Meldung des</t>
    </r>
    <r>
      <rPr>
        <i/>
        <sz val="14"/>
        <color indexed="8"/>
        <rFont val="Tahoma"/>
        <family val="2"/>
      </rPr>
      <t xml:space="preserve"> "Vereinsname eintragen" </t>
    </r>
    <r>
      <rPr>
        <b/>
        <sz val="14"/>
        <color indexed="8"/>
        <rFont val="Tahoma"/>
        <family val="2"/>
      </rPr>
      <t>zum Karl-Heinz-Losch Pokal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</si>
</sst>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0\ &quot;€&quot;"/>
  </numFmts>
  <fonts count="27" x14ac:knownFonts="1">
    <font>
      <sz val="11"/>
      <color theme="1"/>
      <name val="Calibri"/>
      <family val="2"/>
      <scheme val="minor"/>
    </font>
    <font>
      <b/>
      <sz val="14"/>
      <color indexed="8"/>
      <name val="Tahoma"/>
      <family val="2"/>
    </font>
    <font>
      <i/>
      <sz val="14"/>
      <color indexed="8"/>
      <name val="Tahoma"/>
      <family val="2"/>
    </font>
    <font>
      <sz val="14"/>
      <color indexed="8"/>
      <name val="Tahoma"/>
      <family val="2"/>
    </font>
    <font>
      <b/>
      <sz val="11"/>
      <color indexed="8"/>
      <name val="Tahoma"/>
      <family val="2"/>
    </font>
    <font>
      <i/>
      <sz val="11"/>
      <color indexed="8"/>
      <name val="Tahoma"/>
      <family val="2"/>
    </font>
    <font>
      <sz val="16"/>
      <color indexed="8"/>
      <name val="Tahoma"/>
      <family val="2"/>
    </font>
    <font>
      <i/>
      <sz val="16"/>
      <color indexed="8"/>
      <name val="Tahoma"/>
      <family val="2"/>
    </font>
    <font>
      <b/>
      <sz val="16"/>
      <color indexed="8"/>
      <name val="Tahoma"/>
      <family val="2"/>
    </font>
    <font>
      <b/>
      <sz val="8"/>
      <color indexed="8"/>
      <name val="Tahoma"/>
      <family val="2"/>
    </font>
    <font>
      <b/>
      <sz val="9"/>
      <color indexed="8"/>
      <name val="Tahoma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2"/>
      <name val="Tahoma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ahoma"/>
      <family val="2"/>
    </font>
    <font>
      <sz val="10"/>
      <color theme="1"/>
      <name val="Arial"/>
      <family val="2"/>
    </font>
    <font>
      <sz val="14"/>
      <color rgb="FFFF0000"/>
      <name val="Tahoma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trike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Tahoma"/>
      <family val="2"/>
    </font>
    <font>
      <sz val="11"/>
      <color rgb="FF000000"/>
      <name val="Calibri"/>
      <family val="2"/>
      <scheme val="minor"/>
    </font>
    <font>
      <b/>
      <sz val="10"/>
      <color indexed="8"/>
      <name val="Tahoma"/>
      <family val="2"/>
    </font>
    <font>
      <b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15" fillId="0" borderId="0" xfId="0" applyFont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1" fillId="2" borderId="0" xfId="0" applyFont="1" applyFill="1"/>
    <xf numFmtId="0" fontId="3" fillId="2" borderId="0" xfId="0" applyFont="1" applyFill="1"/>
    <xf numFmtId="0" fontId="0" fillId="2" borderId="0" xfId="0" applyFill="1" applyAlignment="1">
      <alignment horizontal="left"/>
    </xf>
    <xf numFmtId="0" fontId="7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0" xfId="0" applyFont="1" applyFill="1"/>
    <xf numFmtId="0" fontId="3" fillId="2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 applyAlignment="1">
      <alignment horizontal="center"/>
    </xf>
    <xf numFmtId="14" fontId="1" fillId="2" borderId="0" xfId="0" applyNumberFormat="1" applyFont="1" applyFill="1" applyAlignment="1">
      <alignment horizontal="center"/>
    </xf>
    <xf numFmtId="14" fontId="0" fillId="2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14" fontId="3" fillId="0" borderId="0" xfId="0" applyNumberFormat="1" applyFont="1" applyAlignment="1">
      <alignment horizontal="center"/>
    </xf>
    <xf numFmtId="14" fontId="6" fillId="2" borderId="0" xfId="0" applyNumberFormat="1" applyFont="1" applyFill="1" applyAlignment="1">
      <alignment horizontal="center"/>
    </xf>
    <xf numFmtId="49" fontId="3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1" fillId="0" borderId="0" xfId="0" applyFont="1"/>
    <xf numFmtId="1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1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7" fillId="0" borderId="2" xfId="0" applyFont="1" applyBorder="1" applyAlignment="1">
      <alignment horizontal="left"/>
    </xf>
    <xf numFmtId="0" fontId="17" fillId="0" borderId="2" xfId="0" applyFont="1" applyBorder="1"/>
    <xf numFmtId="0" fontId="18" fillId="0" borderId="0" xfId="0" applyFont="1"/>
    <xf numFmtId="0" fontId="14" fillId="4" borderId="0" xfId="0" applyFont="1" applyFill="1" applyAlignment="1">
      <alignment horizontal="center"/>
    </xf>
    <xf numFmtId="0" fontId="14" fillId="4" borderId="0" xfId="0" applyFont="1" applyFill="1"/>
    <xf numFmtId="0" fontId="9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left"/>
    </xf>
    <xf numFmtId="14" fontId="10" fillId="3" borderId="5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14" fontId="11" fillId="0" borderId="0" xfId="0" applyNumberFormat="1" applyFont="1" applyAlignment="1">
      <alignment horizontal="left"/>
    </xf>
    <xf numFmtId="0" fontId="12" fillId="5" borderId="3" xfId="0" applyFont="1" applyFill="1" applyBorder="1" applyAlignment="1">
      <alignment horizontal="left"/>
    </xf>
    <xf numFmtId="0" fontId="12" fillId="5" borderId="3" xfId="0" applyFont="1" applyFill="1" applyBorder="1" applyAlignment="1">
      <alignment horizontal="center"/>
    </xf>
    <xf numFmtId="0" fontId="17" fillId="5" borderId="3" xfId="0" applyFont="1" applyFill="1" applyBorder="1" applyAlignment="1">
      <alignment horizontal="left"/>
    </xf>
    <xf numFmtId="165" fontId="12" fillId="5" borderId="3" xfId="0" applyNumberFormat="1" applyFont="1" applyFill="1" applyBorder="1" applyAlignment="1">
      <alignment horizontal="center" vertical="center"/>
    </xf>
    <xf numFmtId="0" fontId="1" fillId="0" borderId="0" xfId="0" applyFont="1"/>
    <xf numFmtId="0" fontId="13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>
      <alignment horizontal="center"/>
    </xf>
    <xf numFmtId="0" fontId="14" fillId="0" borderId="0" xfId="0" applyFont="1"/>
    <xf numFmtId="0" fontId="19" fillId="0" borderId="8" xfId="0" applyFont="1" applyBorder="1" applyAlignment="1">
      <alignment horizontal="left"/>
    </xf>
    <xf numFmtId="0" fontId="21" fillId="0" borderId="0" xfId="0" applyFont="1"/>
    <xf numFmtId="0" fontId="22" fillId="0" borderId="0" xfId="0" applyFont="1"/>
    <xf numFmtId="14" fontId="3" fillId="2" borderId="0" xfId="0" applyNumberFormat="1" applyFont="1" applyFill="1" applyAlignment="1">
      <alignment horizontal="center"/>
    </xf>
    <xf numFmtId="0" fontId="12" fillId="5" borderId="11" xfId="0" applyFont="1" applyFill="1" applyBorder="1" applyAlignment="1">
      <alignment horizontal="center"/>
    </xf>
    <xf numFmtId="14" fontId="10" fillId="3" borderId="12" xfId="0" applyNumberFormat="1" applyFont="1" applyFill="1" applyBorder="1" applyAlignment="1">
      <alignment horizontal="center"/>
    </xf>
    <xf numFmtId="14" fontId="12" fillId="5" borderId="2" xfId="0" applyNumberFormat="1" applyFont="1" applyFill="1" applyBorder="1" applyAlignment="1">
      <alignment horizontal="left"/>
    </xf>
    <xf numFmtId="14" fontId="12" fillId="5" borderId="9" xfId="0" applyNumberFormat="1" applyFont="1" applyFill="1" applyBorder="1" applyAlignment="1">
      <alignment horizontal="center"/>
    </xf>
    <xf numFmtId="14" fontId="19" fillId="0" borderId="10" xfId="0" applyNumberFormat="1" applyFont="1" applyBorder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0" fontId="12" fillId="6" borderId="11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25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2" fillId="0" borderId="0" xfId="0" applyFont="1" applyAlignment="1">
      <alignment vertical="center" wrapText="1"/>
    </xf>
    <xf numFmtId="0" fontId="24" fillId="0" borderId="0" xfId="0" applyFont="1"/>
    <xf numFmtId="0" fontId="23" fillId="0" borderId="0" xfId="0" applyFont="1" applyAlignment="1">
      <alignment vertical="center"/>
    </xf>
    <xf numFmtId="0" fontId="4" fillId="3" borderId="14" xfId="0" applyFont="1" applyFill="1" applyBorder="1" applyAlignment="1">
      <alignment horizontal="center"/>
    </xf>
    <xf numFmtId="14" fontId="12" fillId="0" borderId="2" xfId="0" applyNumberFormat="1" applyFont="1" applyBorder="1" applyAlignment="1">
      <alignment horizontal="left"/>
    </xf>
    <xf numFmtId="165" fontId="26" fillId="7" borderId="7" xfId="0" applyNumberFormat="1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Q16"/>
  <sheetViews>
    <sheetView showGridLines="0" tabSelected="1" zoomScale="72" workbookViewId="0">
      <selection activeCell="E21" sqref="E21"/>
    </sheetView>
  </sheetViews>
  <sheetFormatPr baseColWidth="10" defaultRowHeight="15" x14ac:dyDescent="0.25"/>
  <sheetData>
    <row r="1" spans="1:17" s="9" customFormat="1" ht="18.75" x14ac:dyDescent="0.3">
      <c r="A1" s="61" t="s">
        <v>42</v>
      </c>
    </row>
    <row r="2" spans="1:17" s="9" customFormat="1" ht="18.75" x14ac:dyDescent="0.3"/>
    <row r="3" spans="1:17" s="9" customFormat="1" ht="18.75" x14ac:dyDescent="0.3">
      <c r="A3" s="9" t="s">
        <v>150</v>
      </c>
    </row>
    <row r="4" spans="1:17" s="9" customFormat="1" ht="18.75" x14ac:dyDescent="0.3">
      <c r="A4" s="9" t="s">
        <v>147</v>
      </c>
    </row>
    <row r="5" spans="1:17" s="9" customFormat="1" ht="18.75" x14ac:dyDescent="0.3">
      <c r="A5" s="9" t="s">
        <v>148</v>
      </c>
    </row>
    <row r="6" spans="1:17" s="9" customFormat="1" ht="18.75" x14ac:dyDescent="0.3"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</row>
    <row r="7" spans="1:17" s="9" customFormat="1" ht="18.75" x14ac:dyDescent="0.3">
      <c r="A7" s="9" t="s">
        <v>149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</row>
    <row r="8" spans="1:17" s="9" customFormat="1" ht="18.75" x14ac:dyDescent="0.3"/>
    <row r="9" spans="1:17" s="9" customFormat="1" ht="18.75" x14ac:dyDescent="0.3">
      <c r="A9" s="61" t="s">
        <v>151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</row>
    <row r="10" spans="1:17" s="9" customFormat="1" ht="18.75" x14ac:dyDescent="0.3">
      <c r="A10" s="61" t="s">
        <v>134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</row>
    <row r="11" spans="1:17" s="9" customFormat="1" ht="18.75" x14ac:dyDescent="0.3"/>
    <row r="12" spans="1:17" s="9" customFormat="1" ht="18.75" x14ac:dyDescent="0.3">
      <c r="A12" s="9" t="s">
        <v>43</v>
      </c>
    </row>
    <row r="13" spans="1:17" s="9" customFormat="1" ht="18.75" x14ac:dyDescent="0.3"/>
    <row r="14" spans="1:17" s="9" customFormat="1" ht="18.75" x14ac:dyDescent="0.3">
      <c r="A14" s="9" t="s">
        <v>44</v>
      </c>
    </row>
    <row r="15" spans="1:17" s="9" customFormat="1" ht="18.75" x14ac:dyDescent="0.3"/>
    <row r="16" spans="1:17" x14ac:dyDescent="0.25">
      <c r="A16" s="58" t="s">
        <v>152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N35"/>
  <sheetViews>
    <sheetView zoomScale="90" zoomScaleNormal="90" workbookViewId="0">
      <selection activeCell="I13" sqref="I13"/>
    </sheetView>
  </sheetViews>
  <sheetFormatPr baseColWidth="10" defaultRowHeight="15" x14ac:dyDescent="0.25"/>
  <cols>
    <col min="1" max="1" width="6" style="3" customWidth="1"/>
    <col min="2" max="2" width="21.140625" style="3" customWidth="1"/>
    <col min="3" max="3" width="20.42578125" style="3" customWidth="1"/>
    <col min="4" max="4" width="13.85546875" style="24" customWidth="1"/>
    <col min="5" max="5" width="16.5703125" style="24" customWidth="1"/>
    <col min="6" max="6" width="14.85546875" style="24" bestFit="1" customWidth="1"/>
    <col min="7" max="7" width="8.42578125" customWidth="1"/>
    <col min="8" max="10" width="7.42578125" customWidth="1"/>
    <col min="11" max="11" width="27" style="4" customWidth="1"/>
    <col min="12" max="12" width="9.42578125" customWidth="1"/>
    <col min="13" max="13" width="14.140625" style="28" customWidth="1"/>
    <col min="14" max="14" width="26.5703125" customWidth="1"/>
  </cols>
  <sheetData>
    <row r="1" spans="1:14" s="1" customFormat="1" ht="18" x14ac:dyDescent="0.25">
      <c r="A1" s="10" t="s">
        <v>154</v>
      </c>
      <c r="B1" s="11"/>
      <c r="C1" s="11"/>
      <c r="D1" s="22"/>
      <c r="E1" s="22"/>
      <c r="F1" s="22"/>
      <c r="G1" s="12"/>
      <c r="H1" s="12"/>
      <c r="I1" s="12"/>
      <c r="J1" s="12"/>
      <c r="K1" s="2"/>
      <c r="L1" s="39"/>
      <c r="M1" s="39"/>
      <c r="N1" s="39"/>
    </row>
    <row r="2" spans="1:14" s="1" customFormat="1" ht="18" x14ac:dyDescent="0.25">
      <c r="A2" s="55"/>
      <c r="B2" s="56"/>
      <c r="C2" s="56"/>
      <c r="D2" s="57"/>
      <c r="E2" s="57"/>
      <c r="F2" s="57"/>
      <c r="G2" s="53"/>
      <c r="H2" s="53"/>
      <c r="I2" s="53"/>
      <c r="J2" s="53"/>
      <c r="K2" s="2"/>
      <c r="L2" s="39"/>
      <c r="M2" s="39"/>
      <c r="N2" s="39"/>
    </row>
    <row r="3" spans="1:14" s="54" customFormat="1" ht="18" x14ac:dyDescent="0.25">
      <c r="A3" s="14" t="s">
        <v>146</v>
      </c>
      <c r="B3" s="14"/>
      <c r="C3" s="14"/>
      <c r="D3" s="23"/>
      <c r="E3" s="23"/>
      <c r="F3" s="23"/>
      <c r="G3"/>
      <c r="H3"/>
      <c r="I3"/>
      <c r="J3"/>
      <c r="K3" s="4"/>
      <c r="L3" s="39"/>
      <c r="M3" s="39"/>
      <c r="N3" s="39"/>
    </row>
    <row r="4" spans="1:14" ht="18.75" thickBot="1" x14ac:dyDescent="0.3">
      <c r="L4" s="39"/>
      <c r="M4" s="39"/>
      <c r="N4" s="39"/>
    </row>
    <row r="5" spans="1:14" ht="18.75" thickBot="1" x14ac:dyDescent="0.3">
      <c r="G5" s="79" t="s">
        <v>145</v>
      </c>
      <c r="H5" s="80"/>
      <c r="I5" s="80"/>
      <c r="J5" s="81"/>
      <c r="L5" s="72" t="s">
        <v>22</v>
      </c>
      <c r="M5" s="39"/>
      <c r="N5" s="39"/>
    </row>
    <row r="6" spans="1:14" ht="15.75" thickBot="1" x14ac:dyDescent="0.3">
      <c r="A6" s="42" t="s">
        <v>0</v>
      </c>
      <c r="B6" s="43" t="s">
        <v>1</v>
      </c>
      <c r="C6" s="43" t="s">
        <v>2</v>
      </c>
      <c r="D6" s="44" t="s">
        <v>3</v>
      </c>
      <c r="E6" s="64" t="s">
        <v>20</v>
      </c>
      <c r="F6" s="64" t="s">
        <v>48</v>
      </c>
      <c r="G6" s="76" t="s">
        <v>4</v>
      </c>
      <c r="H6" s="76" t="s">
        <v>5</v>
      </c>
      <c r="I6" s="76" t="s">
        <v>64</v>
      </c>
      <c r="J6" s="76" t="s">
        <v>6</v>
      </c>
      <c r="K6" s="45" t="s">
        <v>7</v>
      </c>
      <c r="L6" s="71" t="s">
        <v>21</v>
      </c>
      <c r="M6" s="45" t="s">
        <v>8</v>
      </c>
      <c r="N6" s="45" t="s">
        <v>9</v>
      </c>
    </row>
    <row r="7" spans="1:14" x14ac:dyDescent="0.25">
      <c r="A7" s="46"/>
      <c r="B7" s="49" t="s">
        <v>136</v>
      </c>
      <c r="C7" s="49" t="s">
        <v>135</v>
      </c>
      <c r="D7" s="66">
        <v>39974</v>
      </c>
      <c r="E7" s="65" t="s">
        <v>24</v>
      </c>
      <c r="F7" s="65" t="s">
        <v>49</v>
      </c>
      <c r="G7" s="63" t="s">
        <v>28</v>
      </c>
      <c r="H7" s="50" t="s">
        <v>27</v>
      </c>
      <c r="I7" s="50" t="s">
        <v>28</v>
      </c>
      <c r="J7" s="50" t="s">
        <v>32</v>
      </c>
      <c r="K7" s="51" t="s">
        <v>37</v>
      </c>
      <c r="L7" s="50" t="str">
        <f>VLOOKUP(K7,Listen!A16:B46,1)</f>
        <v>B7</v>
      </c>
      <c r="M7" s="52">
        <f>VLOOKUP(L7,Listen!A16:C46,3)</f>
        <v>25</v>
      </c>
      <c r="N7" s="50"/>
    </row>
    <row r="8" spans="1:14" s="9" customFormat="1" ht="18.75" x14ac:dyDescent="0.3">
      <c r="A8" s="47">
        <v>1</v>
      </c>
      <c r="B8" s="59"/>
      <c r="C8" s="59"/>
      <c r="D8" s="67"/>
      <c r="E8" s="77"/>
      <c r="F8" s="77"/>
      <c r="G8" s="69"/>
      <c r="H8" s="70"/>
      <c r="I8" s="70"/>
      <c r="J8" s="70"/>
      <c r="K8" s="59"/>
      <c r="L8" s="50" t="e">
        <f>VLOOKUP(K8,Listen!A17:B46,1)</f>
        <v>#N/A</v>
      </c>
      <c r="M8" s="52" t="e">
        <f>VLOOKUP(L8,Listen!A17:C46,3)</f>
        <v>#N/A</v>
      </c>
      <c r="N8" s="38"/>
    </row>
    <row r="9" spans="1:14" s="9" customFormat="1" ht="18.75" x14ac:dyDescent="0.3">
      <c r="A9" s="47">
        <v>2</v>
      </c>
      <c r="B9" s="37"/>
      <c r="C9" s="37"/>
      <c r="D9" s="67"/>
      <c r="E9" s="77"/>
      <c r="F9" s="77"/>
      <c r="G9" s="69"/>
      <c r="H9" s="70"/>
      <c r="I9" s="70"/>
      <c r="J9" s="70"/>
      <c r="K9" s="59"/>
      <c r="L9" s="50" t="e">
        <f>VLOOKUP(K9,Listen!A18:B46,1)</f>
        <v>#N/A</v>
      </c>
      <c r="M9" s="52" t="e">
        <f>VLOOKUP(L9,Listen!A18:C46,3)</f>
        <v>#N/A</v>
      </c>
      <c r="N9" s="38"/>
    </row>
    <row r="10" spans="1:14" s="9" customFormat="1" ht="18.75" x14ac:dyDescent="0.3">
      <c r="A10" s="47">
        <v>3</v>
      </c>
      <c r="B10" s="37"/>
      <c r="C10" s="37"/>
      <c r="D10" s="67"/>
      <c r="E10" s="77"/>
      <c r="F10" s="77"/>
      <c r="G10" s="69"/>
      <c r="H10" s="70"/>
      <c r="I10" s="70"/>
      <c r="J10" s="70"/>
      <c r="K10" s="59"/>
      <c r="L10" s="50" t="e">
        <f>VLOOKUP(K10,Listen!A19:B46,1)</f>
        <v>#N/A</v>
      </c>
      <c r="M10" s="52" t="e">
        <f>VLOOKUP(L10,Listen!A19:C46,3)</f>
        <v>#N/A</v>
      </c>
      <c r="N10" s="38"/>
    </row>
    <row r="11" spans="1:14" s="9" customFormat="1" ht="18.75" x14ac:dyDescent="0.3">
      <c r="A11" s="47">
        <v>4</v>
      </c>
      <c r="B11" s="37"/>
      <c r="C11" s="37"/>
      <c r="D11" s="67"/>
      <c r="E11" s="77"/>
      <c r="F11" s="77"/>
      <c r="G11" s="69"/>
      <c r="H11" s="70"/>
      <c r="I11" s="70"/>
      <c r="J11" s="70"/>
      <c r="K11" s="59"/>
      <c r="L11" s="50" t="e">
        <f>VLOOKUP(K11,Listen!A20:B46,1)</f>
        <v>#N/A</v>
      </c>
      <c r="M11" s="52" t="e">
        <f>VLOOKUP(L11,Listen!A20:C46,3)</f>
        <v>#N/A</v>
      </c>
      <c r="N11" s="38"/>
    </row>
    <row r="12" spans="1:14" s="9" customFormat="1" ht="18.75" x14ac:dyDescent="0.3">
      <c r="A12" s="47">
        <v>5</v>
      </c>
      <c r="B12" s="37"/>
      <c r="C12" s="37"/>
      <c r="D12" s="67"/>
      <c r="E12" s="77"/>
      <c r="F12" s="77"/>
      <c r="G12" s="69"/>
      <c r="H12" s="70"/>
      <c r="I12" s="70"/>
      <c r="J12" s="70"/>
      <c r="K12" s="59"/>
      <c r="L12" s="50" t="e">
        <f>VLOOKUP(K12,Listen!A21:B46,1)</f>
        <v>#N/A</v>
      </c>
      <c r="M12" s="52" t="e">
        <f>VLOOKUP(L12,Listen!A21:C46,3)</f>
        <v>#N/A</v>
      </c>
      <c r="N12" s="38"/>
    </row>
    <row r="13" spans="1:14" s="9" customFormat="1" ht="18.75" x14ac:dyDescent="0.3">
      <c r="A13" s="47">
        <v>6</v>
      </c>
      <c r="B13" s="37"/>
      <c r="C13" s="37"/>
      <c r="D13" s="67"/>
      <c r="E13" s="77"/>
      <c r="F13" s="77"/>
      <c r="G13" s="69"/>
      <c r="H13" s="70"/>
      <c r="I13" s="70"/>
      <c r="J13" s="70"/>
      <c r="K13" s="59"/>
      <c r="L13" s="50" t="e">
        <f>VLOOKUP(K13,Listen!A22:B46,1)</f>
        <v>#N/A</v>
      </c>
      <c r="M13" s="52" t="e">
        <f>VLOOKUP(L13,Listen!A22:C46,3)</f>
        <v>#N/A</v>
      </c>
      <c r="N13" s="38"/>
    </row>
    <row r="14" spans="1:14" s="9" customFormat="1" ht="18.75" x14ac:dyDescent="0.3">
      <c r="A14" s="47">
        <v>7</v>
      </c>
      <c r="B14" s="37"/>
      <c r="C14" s="37"/>
      <c r="D14" s="67"/>
      <c r="E14" s="77"/>
      <c r="F14" s="77"/>
      <c r="G14" s="69"/>
      <c r="H14" s="70"/>
      <c r="I14" s="70"/>
      <c r="J14" s="70"/>
      <c r="K14" s="59"/>
      <c r="L14" s="50" t="e">
        <f>VLOOKUP(K14,Listen!A23:B46,1)</f>
        <v>#N/A</v>
      </c>
      <c r="M14" s="52" t="e">
        <f>VLOOKUP(L14,Listen!A23:C46,3)</f>
        <v>#N/A</v>
      </c>
      <c r="N14" s="38"/>
    </row>
    <row r="15" spans="1:14" s="9" customFormat="1" ht="18.75" x14ac:dyDescent="0.3">
      <c r="A15" s="47">
        <v>8</v>
      </c>
      <c r="B15" s="37"/>
      <c r="C15" s="37"/>
      <c r="D15" s="67"/>
      <c r="E15" s="77"/>
      <c r="F15" s="77"/>
      <c r="G15" s="69"/>
      <c r="H15" s="70"/>
      <c r="I15" s="70"/>
      <c r="J15" s="70"/>
      <c r="K15" s="59"/>
      <c r="L15" s="50" t="e">
        <f>VLOOKUP(K15,Listen!A24:B46,1)</f>
        <v>#N/A</v>
      </c>
      <c r="M15" s="52" t="e">
        <f>VLOOKUP(L15,Listen!A24:C46,3)</f>
        <v>#N/A</v>
      </c>
      <c r="N15" s="38"/>
    </row>
    <row r="16" spans="1:14" s="9" customFormat="1" ht="18.75" x14ac:dyDescent="0.3">
      <c r="A16" s="47">
        <v>9</v>
      </c>
      <c r="B16" s="37"/>
      <c r="C16" s="37"/>
      <c r="D16" s="67"/>
      <c r="E16" s="77"/>
      <c r="F16" s="77"/>
      <c r="G16" s="69"/>
      <c r="H16" s="70"/>
      <c r="I16" s="70"/>
      <c r="J16" s="70"/>
      <c r="K16" s="59"/>
      <c r="L16" s="50" t="e">
        <f>VLOOKUP(K16,Listen!A25:B46,1)</f>
        <v>#N/A</v>
      </c>
      <c r="M16" s="52" t="e">
        <f>VLOOKUP(L16,Listen!A25:C46,3)</f>
        <v>#N/A</v>
      </c>
      <c r="N16" s="38"/>
    </row>
    <row r="17" spans="1:14" s="9" customFormat="1" ht="18.75" x14ac:dyDescent="0.3">
      <c r="A17" s="47">
        <v>10</v>
      </c>
      <c r="B17" s="37"/>
      <c r="C17" s="37"/>
      <c r="D17" s="67"/>
      <c r="E17" s="77"/>
      <c r="F17" s="77"/>
      <c r="G17" s="69"/>
      <c r="H17" s="70"/>
      <c r="I17" s="70"/>
      <c r="J17" s="70"/>
      <c r="K17" s="59"/>
      <c r="L17" s="50" t="e">
        <f>VLOOKUP(K17,Listen!A26:B46,1)</f>
        <v>#N/A</v>
      </c>
      <c r="M17" s="52" t="e">
        <f>VLOOKUP(L17,Listen!A26:C46,3)</f>
        <v>#N/A</v>
      </c>
      <c r="N17" s="38"/>
    </row>
    <row r="18" spans="1:14" s="9" customFormat="1" ht="18.75" x14ac:dyDescent="0.3">
      <c r="A18" s="47">
        <v>11</v>
      </c>
      <c r="B18" s="37"/>
      <c r="C18" s="37"/>
      <c r="D18" s="67"/>
      <c r="E18" s="77"/>
      <c r="F18" s="77"/>
      <c r="G18" s="69"/>
      <c r="H18" s="70"/>
      <c r="I18" s="70"/>
      <c r="J18" s="70"/>
      <c r="K18" s="59"/>
      <c r="L18" s="50" t="e">
        <f>VLOOKUP(K18,Listen!A27:B46,1)</f>
        <v>#N/A</v>
      </c>
      <c r="M18" s="52" t="e">
        <f>VLOOKUP(L18,Listen!A27:C46,3)</f>
        <v>#N/A</v>
      </c>
      <c r="N18" s="38"/>
    </row>
    <row r="19" spans="1:14" s="9" customFormat="1" ht="18.75" x14ac:dyDescent="0.3">
      <c r="A19" s="47">
        <v>12</v>
      </c>
      <c r="B19" s="37"/>
      <c r="C19" s="37"/>
      <c r="D19" s="67"/>
      <c r="E19" s="77"/>
      <c r="F19" s="77"/>
      <c r="G19" s="69"/>
      <c r="H19" s="70"/>
      <c r="I19" s="70"/>
      <c r="J19" s="70"/>
      <c r="K19" s="59"/>
      <c r="L19" s="50" t="e">
        <f>VLOOKUP(K19,Listen!A28:B46,1)</f>
        <v>#N/A</v>
      </c>
      <c r="M19" s="52" t="e">
        <f>VLOOKUP(L19,Listen!A28:C46,3)</f>
        <v>#N/A</v>
      </c>
      <c r="N19" s="38"/>
    </row>
    <row r="20" spans="1:14" s="9" customFormat="1" ht="18.75" x14ac:dyDescent="0.3">
      <c r="A20" s="47">
        <v>13</v>
      </c>
      <c r="B20" s="37"/>
      <c r="C20" s="37"/>
      <c r="D20" s="67"/>
      <c r="E20" s="77"/>
      <c r="F20" s="77"/>
      <c r="G20" s="69"/>
      <c r="H20" s="70"/>
      <c r="I20" s="70"/>
      <c r="J20" s="70"/>
      <c r="K20" s="59"/>
      <c r="L20" s="50" t="e">
        <f>VLOOKUP(K20,Listen!A29:B46,1)</f>
        <v>#N/A</v>
      </c>
      <c r="M20" s="52" t="e">
        <f>VLOOKUP(L20,Listen!A29:C46,3)</f>
        <v>#N/A</v>
      </c>
      <c r="N20" s="38"/>
    </row>
    <row r="21" spans="1:14" s="9" customFormat="1" ht="18.75" x14ac:dyDescent="0.3">
      <c r="A21" s="47">
        <v>14</v>
      </c>
      <c r="B21" s="37"/>
      <c r="C21" s="37"/>
      <c r="D21" s="67"/>
      <c r="E21" s="77"/>
      <c r="F21" s="77"/>
      <c r="G21" s="69"/>
      <c r="H21" s="70"/>
      <c r="I21" s="70"/>
      <c r="J21" s="70"/>
      <c r="K21" s="59"/>
      <c r="L21" s="50" t="e">
        <f>VLOOKUP(K21,Listen!A30:B60,1)</f>
        <v>#N/A</v>
      </c>
      <c r="M21" s="52" t="e">
        <f>VLOOKUP(L21,Listen!A30:C60,3)</f>
        <v>#N/A</v>
      </c>
      <c r="N21" s="38"/>
    </row>
    <row r="22" spans="1:14" s="9" customFormat="1" ht="18.75" x14ac:dyDescent="0.3">
      <c r="A22" s="47">
        <v>15</v>
      </c>
      <c r="B22" s="37"/>
      <c r="C22" s="37"/>
      <c r="D22" s="67"/>
      <c r="E22" s="77"/>
      <c r="F22" s="77"/>
      <c r="G22" s="69"/>
      <c r="H22" s="70"/>
      <c r="I22" s="70"/>
      <c r="J22" s="70"/>
      <c r="K22" s="59"/>
      <c r="L22" s="50" t="e">
        <f>VLOOKUP(K22,Listen!A31:B61,1)</f>
        <v>#N/A</v>
      </c>
      <c r="M22" s="52" t="e">
        <f>VLOOKUP(L22,Listen!A31:C61,3)</f>
        <v>#N/A</v>
      </c>
      <c r="N22" s="38"/>
    </row>
    <row r="23" spans="1:14" s="9" customFormat="1" ht="18.75" x14ac:dyDescent="0.3">
      <c r="A23" s="47">
        <v>16</v>
      </c>
      <c r="B23" s="37"/>
      <c r="C23" s="37"/>
      <c r="D23" s="67"/>
      <c r="E23" s="77"/>
      <c r="F23" s="77"/>
      <c r="G23" s="69"/>
      <c r="H23" s="70"/>
      <c r="I23" s="70"/>
      <c r="J23" s="70"/>
      <c r="K23" s="59"/>
      <c r="L23" s="50" t="e">
        <f>VLOOKUP(K23,Listen!A32:B62,1)</f>
        <v>#N/A</v>
      </c>
      <c r="M23" s="52" t="e">
        <f>VLOOKUP(L23,Listen!A32:C62,3)</f>
        <v>#N/A</v>
      </c>
      <c r="N23" s="38"/>
    </row>
    <row r="24" spans="1:14" s="9" customFormat="1" ht="18.75" x14ac:dyDescent="0.3">
      <c r="A24" s="47">
        <v>17</v>
      </c>
      <c r="B24" s="37"/>
      <c r="C24" s="37"/>
      <c r="D24" s="67"/>
      <c r="E24" s="77"/>
      <c r="F24" s="77"/>
      <c r="G24" s="69"/>
      <c r="H24" s="70"/>
      <c r="I24" s="70"/>
      <c r="J24" s="70"/>
      <c r="K24" s="59"/>
      <c r="L24" s="50" t="e">
        <f>VLOOKUP(K24,Listen!A33:B63,1)</f>
        <v>#N/A</v>
      </c>
      <c r="M24" s="52" t="e">
        <f>VLOOKUP(L24,Listen!A33:C63,3)</f>
        <v>#N/A</v>
      </c>
      <c r="N24" s="38"/>
    </row>
    <row r="25" spans="1:14" s="9" customFormat="1" ht="18.75" x14ac:dyDescent="0.3">
      <c r="A25" s="47">
        <v>18</v>
      </c>
      <c r="B25" s="37"/>
      <c r="C25" s="37"/>
      <c r="D25" s="67"/>
      <c r="E25" s="77"/>
      <c r="F25" s="77"/>
      <c r="G25" s="69"/>
      <c r="H25" s="70"/>
      <c r="I25" s="70"/>
      <c r="J25" s="70"/>
      <c r="K25" s="59"/>
      <c r="L25" s="50" t="e">
        <f>VLOOKUP(K25,Listen!A34:B64,1)</f>
        <v>#N/A</v>
      </c>
      <c r="M25" s="52" t="e">
        <f>VLOOKUP(L25,Listen!A34:C64,3)</f>
        <v>#N/A</v>
      </c>
      <c r="N25" s="38"/>
    </row>
    <row r="26" spans="1:14" s="9" customFormat="1" ht="18.75" x14ac:dyDescent="0.3">
      <c r="A26" s="47">
        <v>19</v>
      </c>
      <c r="B26" s="37"/>
      <c r="C26" s="37"/>
      <c r="D26" s="67"/>
      <c r="E26" s="77"/>
      <c r="F26" s="77"/>
      <c r="G26" s="69"/>
      <c r="H26" s="70"/>
      <c r="I26" s="70"/>
      <c r="J26" s="70"/>
      <c r="K26" s="59"/>
      <c r="L26" s="50" t="e">
        <f>VLOOKUP(K26,Listen!A35:B65,1)</f>
        <v>#N/A</v>
      </c>
      <c r="M26" s="52" t="e">
        <f>VLOOKUP(L26,Listen!A35:C65,3)</f>
        <v>#N/A</v>
      </c>
      <c r="N26" s="38"/>
    </row>
    <row r="27" spans="1:14" s="9" customFormat="1" ht="19.5" thickBot="1" x14ac:dyDescent="0.35">
      <c r="A27" s="47">
        <v>20</v>
      </c>
      <c r="B27" s="37"/>
      <c r="C27" s="37"/>
      <c r="D27" s="67"/>
      <c r="E27" s="77"/>
      <c r="F27" s="77"/>
      <c r="G27" s="69"/>
      <c r="H27" s="70"/>
      <c r="I27" s="70"/>
      <c r="J27" s="70"/>
      <c r="K27" s="59"/>
      <c r="L27" s="50" t="e">
        <f>VLOOKUP(K27,Listen!A36:B66,1)</f>
        <v>#N/A</v>
      </c>
      <c r="M27" s="52" t="e">
        <f>VLOOKUP(L27,Listen!A36:C66,3)</f>
        <v>#N/A</v>
      </c>
      <c r="N27" s="38"/>
    </row>
    <row r="28" spans="1:14" s="9" customFormat="1" ht="19.5" thickBot="1" x14ac:dyDescent="0.35">
      <c r="A28" s="33"/>
      <c r="B28" s="34"/>
      <c r="C28" s="34"/>
      <c r="D28" s="35"/>
      <c r="E28" s="35"/>
      <c r="F28" s="35"/>
      <c r="K28" s="36"/>
      <c r="M28" s="78" t="e">
        <f>SUM(M8:M27)</f>
        <v>#N/A</v>
      </c>
    </row>
    <row r="29" spans="1:14" s="1" customFormat="1" ht="18.75" thickBot="1" x14ac:dyDescent="0.3">
      <c r="A29" s="2" t="s">
        <v>10</v>
      </c>
      <c r="B29" s="5" t="s">
        <v>17</v>
      </c>
      <c r="C29" s="5"/>
      <c r="D29" s="25"/>
      <c r="E29" s="62"/>
      <c r="F29" s="62"/>
      <c r="G29" s="13"/>
      <c r="H29" s="13"/>
      <c r="I29" s="13"/>
      <c r="J29" s="13"/>
      <c r="K29" s="18"/>
      <c r="M29" s="31" t="s">
        <v>23</v>
      </c>
    </row>
    <row r="30" spans="1:14" s="1" customFormat="1" ht="18" x14ac:dyDescent="0.25">
      <c r="A30" s="2" t="s">
        <v>11</v>
      </c>
      <c r="B30" s="5" t="s">
        <v>12</v>
      </c>
      <c r="C30" s="5"/>
      <c r="D30" s="25"/>
      <c r="E30" s="25"/>
      <c r="F30" s="25"/>
      <c r="K30" s="2"/>
      <c r="M30" s="27"/>
    </row>
    <row r="31" spans="1:14" s="1" customFormat="1" ht="18" x14ac:dyDescent="0.25">
      <c r="A31" s="2" t="s">
        <v>13</v>
      </c>
      <c r="B31" s="5" t="s">
        <v>14</v>
      </c>
      <c r="C31" s="5"/>
      <c r="D31" s="25"/>
      <c r="E31" s="25"/>
      <c r="F31" s="25"/>
      <c r="K31" s="2"/>
      <c r="M31" s="68"/>
    </row>
    <row r="32" spans="1:14" s="20" customFormat="1" ht="18" x14ac:dyDescent="0.25">
      <c r="A32" s="19" t="s">
        <v>19</v>
      </c>
      <c r="B32" s="20" t="s">
        <v>18</v>
      </c>
      <c r="D32" s="21"/>
      <c r="E32" s="21"/>
      <c r="F32" s="21"/>
      <c r="G32" s="19"/>
      <c r="H32" s="19"/>
      <c r="I32" s="19"/>
      <c r="J32" s="19"/>
      <c r="K32" s="19"/>
      <c r="M32" s="29"/>
    </row>
    <row r="33" spans="1:13" x14ac:dyDescent="0.25">
      <c r="A33" s="4"/>
    </row>
    <row r="34" spans="1:13" s="8" customFormat="1" ht="19.5" x14ac:dyDescent="0.25">
      <c r="A34" s="6"/>
      <c r="B34" s="15" t="s">
        <v>15</v>
      </c>
      <c r="C34" s="16"/>
      <c r="D34" s="26"/>
      <c r="E34" s="26"/>
      <c r="F34" s="26"/>
      <c r="G34" s="17"/>
      <c r="H34" s="17"/>
      <c r="I34" s="17"/>
      <c r="J34" s="17"/>
      <c r="K34" s="6"/>
      <c r="M34" s="30"/>
    </row>
    <row r="35" spans="1:13" s="8" customFormat="1" ht="19.5" x14ac:dyDescent="0.25">
      <c r="A35" s="7"/>
      <c r="B35" s="16" t="s">
        <v>16</v>
      </c>
      <c r="C35" s="16"/>
      <c r="D35" s="26"/>
      <c r="E35" s="26"/>
      <c r="F35" s="26"/>
      <c r="G35" s="17"/>
      <c r="H35" s="17"/>
      <c r="I35" s="17"/>
      <c r="J35" s="17"/>
      <c r="K35" s="6"/>
      <c r="M35" s="30"/>
    </row>
  </sheetData>
  <mergeCells count="1">
    <mergeCell ref="G5:J5"/>
  </mergeCells>
  <dataValidations xWindow="1345" yWindow="737" count="9">
    <dataValidation type="date" allowBlank="1" showInputMessage="1" showErrorMessage="1" promptTitle="Geburtsdatum" prompt="Bitte hier Geburtsdatum eingeben _x000a__x000a_(gültige Formate: TT.MM.JJJJ)" sqref="D28" xr:uid="{00000000-0002-0000-0100-000000000000}">
      <formula1>18264</formula1>
      <formula2>41274</formula2>
    </dataValidation>
    <dataValidation type="list" allowBlank="1" showInputMessage="1" showErrorMessage="1" error="Falsche Eingabe. Verein aus Liste auswählen." promptTitle="Verein" prompt="Bitte Verein auswählen." sqref="E28:F28" xr:uid="{00000000-0002-0000-0100-000001000000}">
      <formula1>Vereine</formula1>
    </dataValidation>
    <dataValidation type="list" allowBlank="1" showInputMessage="1" showErrorMessage="1" error="Falscher Wettbewerb" promptTitle="Wettbewerb" prompt="Wettbewerb aus Liste auswählen" sqref="K7" xr:uid="{00000000-0002-0000-0100-000005000000}">
      <formula1>Wettbewerbe1</formula1>
    </dataValidation>
    <dataValidation type="date" allowBlank="1" showInputMessage="1" showErrorMessage="1" prompt="Geburtsdatum - gültiges Format: TT.MM.JJJJ" sqref="D8:D27" xr:uid="{8979C429-DD3E-49FD-9035-374288717FEA}">
      <formula1>18264</formula1>
      <formula2>44196</formula2>
    </dataValidation>
    <dataValidation type="list" allowBlank="1" showInputMessage="1" showErrorMessage="1" error="Falsche Eingabe, bitte aus Liste auswählen." promptTitle="Kürtest:" prompt="Bitte höchsten bestandenen Kürtest auswählen." sqref="I7:I27" xr:uid="{8C71C38A-0971-6349-9D09-81D4588B6386}">
      <formula1>Basis</formula1>
    </dataValidation>
    <dataValidation type="list" allowBlank="1" showInputMessage="1" showErrorMessage="1" error="Falsche Eingabe, bitte aus Liste auswählen." promptTitle="Pflichttest:" prompt="Bitte höchsten bestandenen Pflichttest auswählen." sqref="G7:G27" xr:uid="{9487D001-3C59-884C-A968-D13847AB7A18}">
      <formula1>Pflicht2</formula1>
    </dataValidation>
    <dataValidation type="list" allowBlank="1" showInputMessage="1" showErrorMessage="1" error="Falsche Eingabe, bitte aus Liste auswählen." promptTitle="Kürtest:" prompt="Bitte höchsten bestandenen Kürtest auswählen." sqref="H7" xr:uid="{D778CCB6-0CD6-A74D-9471-0AC1B750BF30}">
      <formula1>Kür2</formula1>
    </dataValidation>
    <dataValidation type="list" allowBlank="1" showInputMessage="1" showErrorMessage="1" error="Falsche Eingabe, bitte aus Liste auswählen." promptTitle="Tanztest:" prompt="Bitte höchsten bestandenen Tanztest eingeben." sqref="J7:J27" xr:uid="{2DB6D568-5276-8C4D-BA7A-12CE446B05CA}">
      <formula1>Tanz2</formula1>
    </dataValidation>
    <dataValidation type="list" allowBlank="1" showInputMessage="1" showErrorMessage="1" error="Falsche Eingabe, bitte aus Liste auswählen." promptTitle="Kürtest:" prompt="Bitte höchsten bestandenen Kürtest auswählen." sqref="H8:H27" xr:uid="{D15DFCB6-C9C4-5447-A169-273907BA9FE9}">
      <formula1>Kür</formula1>
    </dataValidation>
  </dataValidations>
  <pageMargins left="0.70866141732283472" right="0.70866141732283472" top="0.39370078740157483" bottom="0.39370078740157483" header="0.31496062992125984" footer="0.31496062992125984"/>
  <pageSetup paperSize="9"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1345" yWindow="737" count="1">
        <x14:dataValidation type="list" allowBlank="1" showInputMessage="1" showErrorMessage="1" prompt="Wettbewerb - Wettbewerb aus Liste auswählen" xr:uid="{8296CEA6-6508-AA42-9814-2B92FC443E0D}">
          <x14:formula1>
            <xm:f>Listen!$B$16:$B$43</xm:f>
          </x14:formula1>
          <xm:sqref>K8:K27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6F429-39E8-4FDF-961C-CD1CF08E0371}">
  <sheetPr>
    <tabColor rgb="FF92D050"/>
  </sheetPr>
  <dimension ref="A1:N4"/>
  <sheetViews>
    <sheetView workbookViewId="0">
      <selection activeCell="B6" sqref="B6"/>
    </sheetView>
  </sheetViews>
  <sheetFormatPr baseColWidth="10" defaultRowHeight="15" x14ac:dyDescent="0.25"/>
  <cols>
    <col min="1" max="1" width="14.5703125" customWidth="1"/>
    <col min="2" max="2" width="15.5703125" customWidth="1"/>
  </cols>
  <sheetData>
    <row r="1" spans="1:14" s="1" customFormat="1" ht="18" x14ac:dyDescent="0.25">
      <c r="A1" s="10" t="s">
        <v>154</v>
      </c>
      <c r="B1" s="11"/>
      <c r="C1" s="11"/>
      <c r="D1" s="22"/>
      <c r="E1" s="22"/>
      <c r="F1" s="22"/>
      <c r="G1" s="12"/>
      <c r="H1" s="12"/>
      <c r="I1" s="12"/>
      <c r="J1" s="12"/>
      <c r="K1" s="2"/>
      <c r="L1" s="39"/>
      <c r="M1" s="39"/>
      <c r="N1" s="39"/>
    </row>
    <row r="2" spans="1:14" s="58" customFormat="1" x14ac:dyDescent="0.25"/>
    <row r="3" spans="1:14" s="58" customFormat="1" ht="15.75" thickBot="1" x14ac:dyDescent="0.3">
      <c r="A3" s="58" t="s">
        <v>153</v>
      </c>
    </row>
    <row r="4" spans="1:14" ht="15.75" thickBot="1" x14ac:dyDescent="0.3">
      <c r="A4" s="43" t="s">
        <v>2</v>
      </c>
      <c r="B4" s="43" t="s">
        <v>45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G60"/>
  <sheetViews>
    <sheetView topLeftCell="A32" zoomScale="110" workbookViewId="0">
      <selection activeCell="F37" sqref="F37"/>
    </sheetView>
  </sheetViews>
  <sheetFormatPr baseColWidth="10" defaultRowHeight="15" x14ac:dyDescent="0.25"/>
  <cols>
    <col min="1" max="1" width="12.140625" bestFit="1" customWidth="1"/>
    <col min="2" max="2" width="36.85546875" bestFit="1" customWidth="1"/>
  </cols>
  <sheetData>
    <row r="1" spans="1:7" x14ac:dyDescent="0.25">
      <c r="A1" s="40" t="s">
        <v>26</v>
      </c>
      <c r="B1" t="s">
        <v>4</v>
      </c>
      <c r="C1" t="s">
        <v>68</v>
      </c>
      <c r="D1" t="s">
        <v>5</v>
      </c>
      <c r="E1" t="s">
        <v>69</v>
      </c>
      <c r="F1" t="s">
        <v>64</v>
      </c>
      <c r="G1" t="s">
        <v>6</v>
      </c>
    </row>
    <row r="2" spans="1:7" x14ac:dyDescent="0.25">
      <c r="B2" t="s">
        <v>31</v>
      </c>
      <c r="C2" s="32" t="s">
        <v>74</v>
      </c>
      <c r="D2" t="s">
        <v>31</v>
      </c>
      <c r="E2" t="s">
        <v>31</v>
      </c>
      <c r="F2" t="s">
        <v>31</v>
      </c>
      <c r="G2" t="s">
        <v>31</v>
      </c>
    </row>
    <row r="3" spans="1:7" x14ac:dyDescent="0.25">
      <c r="B3" t="s">
        <v>28</v>
      </c>
      <c r="C3" s="32" t="s">
        <v>27</v>
      </c>
      <c r="D3" t="s">
        <v>70</v>
      </c>
      <c r="E3" t="s">
        <v>70</v>
      </c>
      <c r="F3" t="s">
        <v>28</v>
      </c>
      <c r="G3" t="s">
        <v>32</v>
      </c>
    </row>
    <row r="4" spans="1:7" x14ac:dyDescent="0.25">
      <c r="B4" t="s">
        <v>29</v>
      </c>
      <c r="C4" s="32" t="s">
        <v>28</v>
      </c>
      <c r="D4" t="s">
        <v>71</v>
      </c>
      <c r="E4" t="s">
        <v>71</v>
      </c>
      <c r="F4" t="s">
        <v>29</v>
      </c>
      <c r="G4" t="s">
        <v>33</v>
      </c>
    </row>
    <row r="5" spans="1:7" x14ac:dyDescent="0.25">
      <c r="B5" t="s">
        <v>30</v>
      </c>
      <c r="C5" s="32" t="s">
        <v>29</v>
      </c>
      <c r="D5" t="s">
        <v>28</v>
      </c>
      <c r="E5" t="s">
        <v>27</v>
      </c>
      <c r="F5" t="s">
        <v>30</v>
      </c>
      <c r="G5" t="s">
        <v>34</v>
      </c>
    </row>
    <row r="6" spans="1:7" x14ac:dyDescent="0.25">
      <c r="B6" t="s">
        <v>65</v>
      </c>
      <c r="C6" s="32" t="s">
        <v>30</v>
      </c>
      <c r="D6" t="s">
        <v>29</v>
      </c>
      <c r="E6" t="s">
        <v>28</v>
      </c>
      <c r="F6" t="s">
        <v>65</v>
      </c>
      <c r="G6" t="s">
        <v>35</v>
      </c>
    </row>
    <row r="7" spans="1:7" x14ac:dyDescent="0.25">
      <c r="B7" t="s">
        <v>66</v>
      </c>
      <c r="C7" s="32" t="s">
        <v>72</v>
      </c>
      <c r="D7" t="s">
        <v>30</v>
      </c>
      <c r="E7" t="s">
        <v>29</v>
      </c>
      <c r="F7" t="s">
        <v>66</v>
      </c>
      <c r="G7" t="s">
        <v>36</v>
      </c>
    </row>
    <row r="8" spans="1:7" x14ac:dyDescent="0.25">
      <c r="B8" t="s">
        <v>67</v>
      </c>
      <c r="C8" s="32" t="s">
        <v>73</v>
      </c>
      <c r="D8" t="s">
        <v>65</v>
      </c>
      <c r="E8" t="s">
        <v>30</v>
      </c>
      <c r="F8" t="s">
        <v>67</v>
      </c>
      <c r="G8" s="32"/>
    </row>
    <row r="9" spans="1:7" x14ac:dyDescent="0.25">
      <c r="D9" t="s">
        <v>66</v>
      </c>
      <c r="E9" t="s">
        <v>72</v>
      </c>
      <c r="G9" s="32"/>
    </row>
    <row r="10" spans="1:7" x14ac:dyDescent="0.25">
      <c r="D10" t="s">
        <v>67</v>
      </c>
      <c r="E10" t="s">
        <v>73</v>
      </c>
      <c r="G10" s="32"/>
    </row>
    <row r="11" spans="1:7" x14ac:dyDescent="0.25">
      <c r="G11" s="32"/>
    </row>
    <row r="12" spans="1:7" x14ac:dyDescent="0.25">
      <c r="G12" s="32"/>
    </row>
    <row r="13" spans="1:7" x14ac:dyDescent="0.25">
      <c r="A13" s="32"/>
      <c r="B13" s="32"/>
      <c r="C13" s="48"/>
      <c r="D13" s="32"/>
    </row>
    <row r="14" spans="1:7" x14ac:dyDescent="0.25">
      <c r="A14" s="32"/>
      <c r="B14" s="32"/>
      <c r="C14" s="48"/>
      <c r="D14" s="32"/>
    </row>
    <row r="15" spans="1:7" x14ac:dyDescent="0.25">
      <c r="A15" s="41" t="s">
        <v>25</v>
      </c>
      <c r="B15" s="32"/>
    </row>
    <row r="16" spans="1:7" x14ac:dyDescent="0.25">
      <c r="A16" s="73" t="s">
        <v>81</v>
      </c>
      <c r="B16" s="73" t="s">
        <v>85</v>
      </c>
      <c r="C16" s="74">
        <v>25</v>
      </c>
    </row>
    <row r="17" spans="1:3" x14ac:dyDescent="0.25">
      <c r="A17" s="73" t="s">
        <v>82</v>
      </c>
      <c r="B17" s="73" t="s">
        <v>86</v>
      </c>
      <c r="C17" s="74">
        <v>25</v>
      </c>
    </row>
    <row r="18" spans="1:3" x14ac:dyDescent="0.25">
      <c r="A18" s="73" t="s">
        <v>83</v>
      </c>
      <c r="B18" s="73" t="s">
        <v>87</v>
      </c>
      <c r="C18" s="74">
        <v>25</v>
      </c>
    </row>
    <row r="19" spans="1:3" x14ac:dyDescent="0.25">
      <c r="A19" s="73" t="s">
        <v>84</v>
      </c>
      <c r="B19" s="73" t="s">
        <v>88</v>
      </c>
      <c r="C19" s="74">
        <v>25</v>
      </c>
    </row>
    <row r="20" spans="1:3" x14ac:dyDescent="0.25">
      <c r="A20" s="73" t="s">
        <v>91</v>
      </c>
      <c r="B20" s="73" t="s">
        <v>89</v>
      </c>
      <c r="C20" s="74">
        <v>25</v>
      </c>
    </row>
    <row r="21" spans="1:3" x14ac:dyDescent="0.25">
      <c r="A21" s="73" t="s">
        <v>92</v>
      </c>
      <c r="B21" s="73" t="s">
        <v>90</v>
      </c>
      <c r="C21" s="74">
        <v>25</v>
      </c>
    </row>
    <row r="22" spans="1:3" x14ac:dyDescent="0.25">
      <c r="A22" s="73" t="s">
        <v>97</v>
      </c>
      <c r="B22" s="73" t="s">
        <v>93</v>
      </c>
      <c r="C22" s="74">
        <v>25</v>
      </c>
    </row>
    <row r="23" spans="1:3" x14ac:dyDescent="0.25">
      <c r="A23" s="73" t="s">
        <v>98</v>
      </c>
      <c r="B23" s="73" t="s">
        <v>94</v>
      </c>
      <c r="C23" s="74">
        <v>25</v>
      </c>
    </row>
    <row r="24" spans="1:3" x14ac:dyDescent="0.25">
      <c r="A24" s="73" t="s">
        <v>99</v>
      </c>
      <c r="B24" s="73" t="s">
        <v>95</v>
      </c>
      <c r="C24" s="74">
        <v>25</v>
      </c>
    </row>
    <row r="25" spans="1:3" x14ac:dyDescent="0.25">
      <c r="A25" s="73" t="s">
        <v>100</v>
      </c>
      <c r="B25" s="73" t="s">
        <v>96</v>
      </c>
      <c r="C25" s="74">
        <v>25</v>
      </c>
    </row>
    <row r="26" spans="1:3" x14ac:dyDescent="0.25">
      <c r="A26" s="73" t="s">
        <v>105</v>
      </c>
      <c r="B26" s="73" t="s">
        <v>101</v>
      </c>
      <c r="C26" s="74">
        <v>25</v>
      </c>
    </row>
    <row r="27" spans="1:3" x14ac:dyDescent="0.25">
      <c r="A27" s="73" t="s">
        <v>106</v>
      </c>
      <c r="B27" s="73" t="s">
        <v>102</v>
      </c>
      <c r="C27" s="74">
        <v>25</v>
      </c>
    </row>
    <row r="28" spans="1:3" x14ac:dyDescent="0.25">
      <c r="A28" s="73" t="s">
        <v>107</v>
      </c>
      <c r="B28" s="73" t="s">
        <v>103</v>
      </c>
      <c r="C28" s="74">
        <v>25</v>
      </c>
    </row>
    <row r="29" spans="1:3" x14ac:dyDescent="0.25">
      <c r="A29" s="73" t="s">
        <v>108</v>
      </c>
      <c r="B29" s="73" t="s">
        <v>104</v>
      </c>
      <c r="C29" s="74">
        <v>25</v>
      </c>
    </row>
    <row r="30" spans="1:3" x14ac:dyDescent="0.25">
      <c r="A30" s="73" t="s">
        <v>111</v>
      </c>
      <c r="B30" s="73" t="s">
        <v>109</v>
      </c>
      <c r="C30" s="74">
        <v>25</v>
      </c>
    </row>
    <row r="31" spans="1:3" x14ac:dyDescent="0.25">
      <c r="A31" s="73" t="s">
        <v>112</v>
      </c>
      <c r="B31" s="73" t="s">
        <v>110</v>
      </c>
      <c r="C31" s="74">
        <v>25</v>
      </c>
    </row>
    <row r="32" spans="1:3" x14ac:dyDescent="0.25">
      <c r="A32" s="73" t="s">
        <v>115</v>
      </c>
      <c r="B32" s="73" t="s">
        <v>113</v>
      </c>
      <c r="C32" s="74">
        <v>25</v>
      </c>
    </row>
    <row r="33" spans="1:3" x14ac:dyDescent="0.25">
      <c r="A33" s="73" t="s">
        <v>116</v>
      </c>
      <c r="B33" s="73" t="s">
        <v>114</v>
      </c>
      <c r="C33" s="74">
        <v>25</v>
      </c>
    </row>
    <row r="34" spans="1:3" x14ac:dyDescent="0.25">
      <c r="A34" s="73" t="s">
        <v>119</v>
      </c>
      <c r="B34" s="73" t="s">
        <v>117</v>
      </c>
      <c r="C34" s="74">
        <v>25</v>
      </c>
    </row>
    <row r="35" spans="1:3" x14ac:dyDescent="0.25">
      <c r="A35" s="73" t="s">
        <v>119</v>
      </c>
      <c r="B35" s="73" t="s">
        <v>118</v>
      </c>
      <c r="C35" s="74">
        <v>25</v>
      </c>
    </row>
    <row r="36" spans="1:3" x14ac:dyDescent="0.25">
      <c r="A36" t="s">
        <v>75</v>
      </c>
      <c r="B36" s="73" t="s">
        <v>38</v>
      </c>
      <c r="C36" s="74">
        <v>25</v>
      </c>
    </row>
    <row r="37" spans="1:3" x14ac:dyDescent="0.25">
      <c r="A37" t="s">
        <v>76</v>
      </c>
      <c r="B37" s="73" t="s">
        <v>39</v>
      </c>
      <c r="C37" s="74">
        <v>25</v>
      </c>
    </row>
    <row r="38" spans="1:3" x14ac:dyDescent="0.25">
      <c r="A38" s="73" t="s">
        <v>77</v>
      </c>
      <c r="B38" s="73" t="s">
        <v>40</v>
      </c>
      <c r="C38" s="74">
        <v>25</v>
      </c>
    </row>
    <row r="39" spans="1:3" x14ac:dyDescent="0.25">
      <c r="A39" s="73" t="s">
        <v>78</v>
      </c>
      <c r="B39" s="73" t="s">
        <v>41</v>
      </c>
      <c r="C39" s="74">
        <v>25</v>
      </c>
    </row>
    <row r="40" spans="1:3" x14ac:dyDescent="0.25">
      <c r="A40" s="73" t="s">
        <v>79</v>
      </c>
      <c r="B40" s="73" t="s">
        <v>46</v>
      </c>
      <c r="C40" s="74">
        <v>25</v>
      </c>
    </row>
    <row r="41" spans="1:3" x14ac:dyDescent="0.25">
      <c r="A41" s="75" t="s">
        <v>80</v>
      </c>
      <c r="B41" s="75" t="s">
        <v>47</v>
      </c>
      <c r="C41" s="74">
        <v>25</v>
      </c>
    </row>
    <row r="42" spans="1:3" x14ac:dyDescent="0.25">
      <c r="A42" s="75" t="s">
        <v>137</v>
      </c>
      <c r="B42" s="75" t="s">
        <v>138</v>
      </c>
      <c r="C42" s="74">
        <v>25</v>
      </c>
    </row>
    <row r="43" spans="1:3" x14ac:dyDescent="0.25">
      <c r="A43" s="75" t="s">
        <v>140</v>
      </c>
      <c r="B43" s="75" t="s">
        <v>139</v>
      </c>
      <c r="C43" s="74">
        <v>25</v>
      </c>
    </row>
    <row r="44" spans="1:3" x14ac:dyDescent="0.25">
      <c r="A44" s="75" t="s">
        <v>141</v>
      </c>
      <c r="B44" s="75" t="s">
        <v>142</v>
      </c>
      <c r="C44" s="74">
        <v>25</v>
      </c>
    </row>
    <row r="45" spans="1:3" x14ac:dyDescent="0.25">
      <c r="A45" s="75" t="s">
        <v>143</v>
      </c>
      <c r="B45" s="75" t="s">
        <v>144</v>
      </c>
      <c r="C45" s="74">
        <v>25</v>
      </c>
    </row>
    <row r="47" spans="1:3" x14ac:dyDescent="0.25">
      <c r="A47" s="73" t="s">
        <v>120</v>
      </c>
      <c r="B47" s="73" t="s">
        <v>50</v>
      </c>
      <c r="C47" s="74">
        <v>25</v>
      </c>
    </row>
    <row r="48" spans="1:3" x14ac:dyDescent="0.25">
      <c r="A48" s="73" t="s">
        <v>121</v>
      </c>
      <c r="B48" s="73" t="s">
        <v>51</v>
      </c>
      <c r="C48" s="74">
        <v>25</v>
      </c>
    </row>
    <row r="49" spans="1:3" x14ac:dyDescent="0.25">
      <c r="A49" s="73" t="s">
        <v>122</v>
      </c>
      <c r="B49" s="73" t="s">
        <v>52</v>
      </c>
      <c r="C49" s="74">
        <v>25</v>
      </c>
    </row>
    <row r="50" spans="1:3" x14ac:dyDescent="0.25">
      <c r="A50" s="73" t="s">
        <v>123</v>
      </c>
      <c r="B50" s="73" t="s">
        <v>53</v>
      </c>
      <c r="C50" s="74">
        <v>25</v>
      </c>
    </row>
    <row r="51" spans="1:3" x14ac:dyDescent="0.25">
      <c r="A51" s="73" t="s">
        <v>124</v>
      </c>
      <c r="B51" s="73" t="s">
        <v>54</v>
      </c>
      <c r="C51" s="74">
        <v>25</v>
      </c>
    </row>
    <row r="52" spans="1:3" x14ac:dyDescent="0.25">
      <c r="A52" s="73" t="s">
        <v>125</v>
      </c>
      <c r="B52" s="73" t="s">
        <v>55</v>
      </c>
      <c r="C52" s="74">
        <v>25</v>
      </c>
    </row>
    <row r="53" spans="1:3" x14ac:dyDescent="0.25">
      <c r="A53" s="73" t="s">
        <v>126</v>
      </c>
      <c r="B53" s="73" t="s">
        <v>56</v>
      </c>
      <c r="C53" s="74">
        <v>25</v>
      </c>
    </row>
    <row r="54" spans="1:3" x14ac:dyDescent="0.25">
      <c r="A54" s="73" t="s">
        <v>127</v>
      </c>
      <c r="B54" s="73" t="s">
        <v>57</v>
      </c>
      <c r="C54" s="74">
        <v>25</v>
      </c>
    </row>
    <row r="55" spans="1:3" x14ac:dyDescent="0.25">
      <c r="A55" s="73" t="s">
        <v>128</v>
      </c>
      <c r="B55" s="73" t="s">
        <v>58</v>
      </c>
      <c r="C55" s="74">
        <v>25</v>
      </c>
    </row>
    <row r="56" spans="1:3" x14ac:dyDescent="0.25">
      <c r="A56" s="73" t="s">
        <v>129</v>
      </c>
      <c r="B56" s="73" t="s">
        <v>59</v>
      </c>
      <c r="C56" s="74">
        <v>25</v>
      </c>
    </row>
    <row r="57" spans="1:3" x14ac:dyDescent="0.25">
      <c r="A57" s="73" t="s">
        <v>130</v>
      </c>
      <c r="B57" s="73" t="s">
        <v>60</v>
      </c>
      <c r="C57" s="74">
        <v>25</v>
      </c>
    </row>
    <row r="58" spans="1:3" x14ac:dyDescent="0.25">
      <c r="A58" s="73" t="s">
        <v>131</v>
      </c>
      <c r="B58" s="73" t="s">
        <v>61</v>
      </c>
      <c r="C58" s="74">
        <v>25</v>
      </c>
    </row>
    <row r="59" spans="1:3" x14ac:dyDescent="0.25">
      <c r="A59" s="73" t="s">
        <v>132</v>
      </c>
      <c r="B59" s="73" t="s">
        <v>62</v>
      </c>
      <c r="C59" s="74">
        <v>25</v>
      </c>
    </row>
    <row r="60" spans="1:3" x14ac:dyDescent="0.25">
      <c r="A60" s="73" t="s">
        <v>133</v>
      </c>
      <c r="B60" s="73" t="s">
        <v>63</v>
      </c>
      <c r="C60" s="74">
        <v>25</v>
      </c>
    </row>
  </sheetData>
  <autoFilter ref="A1:G43" xr:uid="{00000000-0001-0000-0200-000000000000}"/>
  <phoneticPr fontId="20" type="noConversion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d687eca-c4af-4f97-a148-6be40fa55687">
      <Terms xmlns="http://schemas.microsoft.com/office/infopath/2007/PartnerControls"/>
    </lcf76f155ced4ddcb4097134ff3c332f>
    <TaxCatchAll xmlns="fa970bc0-fdfd-4756-a159-2b218848bed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152DA72E836B844B7D9A4932BA25318" ma:contentTypeVersion="11" ma:contentTypeDescription="Ein neues Dokument erstellen." ma:contentTypeScope="" ma:versionID="0f1348b3b9916372f63d094bb8d5d3a9">
  <xsd:schema xmlns:xsd="http://www.w3.org/2001/XMLSchema" xmlns:xs="http://www.w3.org/2001/XMLSchema" xmlns:p="http://schemas.microsoft.com/office/2006/metadata/properties" xmlns:ns2="fd687eca-c4af-4f97-a148-6be40fa55687" xmlns:ns3="fa970bc0-fdfd-4756-a159-2b218848bed5" targetNamespace="http://schemas.microsoft.com/office/2006/metadata/properties" ma:root="true" ma:fieldsID="1420f237d2a09926cad010230c1f7ea9" ns2:_="" ns3:_="">
    <xsd:import namespace="fd687eca-c4af-4f97-a148-6be40fa55687"/>
    <xsd:import namespace="fa970bc0-fdfd-4756-a159-2b218848be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687eca-c4af-4f97-a148-6be40fa556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90075acd-b036-4b3c-b5de-5c7c482fc4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970bc0-fdfd-4756-a159-2b218848bed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2034a48-dca5-4d53-b150-8c10fd2a23e5}" ma:internalName="TaxCatchAll" ma:showField="CatchAllData" ma:web="fa970bc0-fdfd-4756-a159-2b218848be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681A91-13FC-40F9-8E24-2DCD577420B7}">
  <ds:schemaRefs>
    <ds:schemaRef ds:uri="http://schemas.microsoft.com/office/2006/metadata/properties"/>
    <ds:schemaRef ds:uri="http://schemas.microsoft.com/office/infopath/2007/PartnerControls"/>
    <ds:schemaRef ds:uri="fd687eca-c4af-4f97-a148-6be40fa55687"/>
    <ds:schemaRef ds:uri="fa970bc0-fdfd-4756-a159-2b218848bed5"/>
  </ds:schemaRefs>
</ds:datastoreItem>
</file>

<file path=customXml/itemProps2.xml><?xml version="1.0" encoding="utf-8"?>
<ds:datastoreItem xmlns:ds="http://schemas.openxmlformats.org/officeDocument/2006/customXml" ds:itemID="{F013B46E-36AC-4D68-BBDA-851C8FEB1A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30B523-CFFB-44E3-A9AF-9087C0D800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687eca-c4af-4f97-a148-6be40fa55687"/>
    <ds:schemaRef ds:uri="fa970bc0-fdfd-4756-a159-2b218848be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12</vt:i4>
      </vt:variant>
    </vt:vector>
  </HeadingPairs>
  <TitlesOfParts>
    <vt:vector size="16" baseType="lpstr">
      <vt:lpstr>Anleitung</vt:lpstr>
      <vt:lpstr>Teilnehmer</vt:lpstr>
      <vt:lpstr>Trainer</vt:lpstr>
      <vt:lpstr>Listen</vt:lpstr>
      <vt:lpstr>Basis</vt:lpstr>
      <vt:lpstr>Basis1</vt:lpstr>
      <vt:lpstr>Kür</vt:lpstr>
      <vt:lpstr>Kür2</vt:lpstr>
      <vt:lpstr>NummernW</vt:lpstr>
      <vt:lpstr>Pflicht</vt:lpstr>
      <vt:lpstr>Pflicht2</vt:lpstr>
      <vt:lpstr>Tanz</vt:lpstr>
      <vt:lpstr>Tanz12</vt:lpstr>
      <vt:lpstr>Tanz2</vt:lpstr>
      <vt:lpstr>Wettbewerbe</vt:lpstr>
      <vt:lpstr>Wettbewerbe1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angelika krauter</dc:creator>
  <cp:lastModifiedBy>Jana Densborn</cp:lastModifiedBy>
  <cp:lastPrinted>2014-04-16T09:22:55Z</cp:lastPrinted>
  <dcterms:created xsi:type="dcterms:W3CDTF">2014-04-15T17:55:15Z</dcterms:created>
  <dcterms:modified xsi:type="dcterms:W3CDTF">2025-05-19T10:27:12Z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0x010100B152DA72E836B844B7D9A4932BA25318</vt:lpwstr>
  </property>
</Properties>
</file>